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2935" yWindow="-4410" windowWidth="29040" windowHeight="16440"/>
  </bookViews>
  <sheets>
    <sheet name="Troškovnik" sheetId="4" r:id="rId1"/>
  </sheets>
  <definedNames>
    <definedName name="Dobavljač" localSheetId="0">#REF!</definedName>
    <definedName name="Dobavljač">#REF!</definedName>
    <definedName name="ElementKataloga" localSheetId="0">#REF!</definedName>
    <definedName name="ElementKataloga">#REF!</definedName>
    <definedName name="JedinicaMjere">#REF!</definedName>
    <definedName name="JediničnaCijena" localSheetId="0">#REF!</definedName>
    <definedName name="JediničnaCijena">#REF!</definedName>
    <definedName name="JediničnaCijenaMaterijal" localSheetId="0">#REF!</definedName>
    <definedName name="JediničnaCijenaMaterijal">#REF!</definedName>
    <definedName name="JediničnaCijenaRada" localSheetId="0">#REF!</definedName>
    <definedName name="JediničnaCijenaRada">#REF!</definedName>
    <definedName name="JediničnaCijenaRadMaterijal">#REF!</definedName>
    <definedName name="JediničnaNabavnaCijena" localSheetId="0">#REF!</definedName>
    <definedName name="JediničnaNabavnaCijena">#REF!</definedName>
    <definedName name="JediničniNS" localSheetId="0">#REF!</definedName>
    <definedName name="JediničniNS">#REF!</definedName>
    <definedName name="Kategorija" localSheetId="0">#REF!</definedName>
    <definedName name="Kategorija">#REF!</definedName>
    <definedName name="Količina">#REF!</definedName>
    <definedName name="Opis">#REF!</definedName>
    <definedName name="Popust" localSheetId="0">#REF!</definedName>
    <definedName name="Popust">#REF!</definedName>
    <definedName name="PopustDobavljača" localSheetId="0">#REF!</definedName>
    <definedName name="PopustDobavljača">#REF!</definedName>
    <definedName name="PostotakUvećanjaNabavneCijene" localSheetId="0">#REF!</definedName>
    <definedName name="PostotakUvećanjaNabavneCijene">#REF!</definedName>
    <definedName name="Proizvođač" localSheetId="0">#REF!</definedName>
    <definedName name="Proizvođač">#REF!</definedName>
    <definedName name="RedniBroj">#REF!</definedName>
    <definedName name="Sveukupno">#REF!</definedName>
    <definedName name="Tip" localSheetId="0">#REF!</definedName>
    <definedName name="Tip">#REF!</definedName>
    <definedName name="UkupnaCijenaMaterijal" localSheetId="0">#REF!</definedName>
    <definedName name="UkupnaCijenaMaterijal">#REF!</definedName>
    <definedName name="UkupnaKoličina" localSheetId="0">#REF!</definedName>
    <definedName name="UkupnaKoličina">#REF!</definedName>
    <definedName name="UkupnaKoličinaRada" localSheetId="0">#REF!</definedName>
    <definedName name="UkupnaKoličinaRada">#REF!</definedName>
    <definedName name="UkupnaNabavnaCijena" localSheetId="0">#REF!</definedName>
    <definedName name="UkupnaNabavnaCijena">#REF!</definedName>
    <definedName name="UkupnoRad" localSheetId="0">#REF!</definedName>
    <definedName name="UkupnoRad">#REF!</definedName>
    <definedName name="UkupnoRadMaterijal">#REF!</definedName>
    <definedName name="UkupnoSPopustom" localSheetId="0">#REF!</definedName>
    <definedName name="UkupnoSPopustom">#REF!</definedName>
    <definedName name="VrijednostNS" localSheetId="0">#REF!</definedName>
    <definedName name="VrijednostNS">#REF!</definedName>
    <definedName name="VrstaNS" localSheetId="0">#REF!</definedName>
    <definedName name="VrstaNS">#REF!</definedName>
  </definedNames>
  <calcPr calcId="145621"/>
</workbook>
</file>

<file path=xl/calcChain.xml><?xml version="1.0" encoding="utf-8"?>
<calcChain xmlns="http://schemas.openxmlformats.org/spreadsheetml/2006/main">
  <c r="F24" i="4" l="1"/>
  <c r="F23" i="4"/>
  <c r="F22" i="4"/>
  <c r="F19" i="4"/>
  <c r="F18" i="4"/>
  <c r="F17" i="4"/>
  <c r="F16" i="4"/>
  <c r="F13" i="4"/>
  <c r="F12" i="4"/>
  <c r="F11" i="4"/>
  <c r="F10" i="4"/>
  <c r="F6" i="4"/>
  <c r="F7" i="4"/>
  <c r="F4" i="4"/>
  <c r="F25" i="4" l="1"/>
  <c r="F20" i="4"/>
  <c r="F14" i="4"/>
  <c r="F30" i="4"/>
  <c r="F31" i="4"/>
  <c r="F5" i="4"/>
  <c r="F8" i="4" s="1"/>
  <c r="F26" i="4" l="1"/>
  <c r="F33" i="4" s="1"/>
</calcChain>
</file>

<file path=xl/sharedStrings.xml><?xml version="1.0" encoding="utf-8"?>
<sst xmlns="http://schemas.openxmlformats.org/spreadsheetml/2006/main" count="77" uniqueCount="56">
  <si>
    <t>Jedinica mjere</t>
  </si>
  <si>
    <t>Količina</t>
  </si>
  <si>
    <t>Jedinična cijena</t>
  </si>
  <si>
    <t>Ukupna cijena</t>
  </si>
  <si>
    <t>kpl</t>
  </si>
  <si>
    <t>1.1</t>
  </si>
  <si>
    <t>TS ZRAČNA LUKA DUBROVNIK, 10(20)/0.4kV, 2x1000kVA, oznake TS1:</t>
  </si>
  <si>
    <t>1.1.1</t>
  </si>
  <si>
    <t>1.1.2</t>
  </si>
  <si>
    <t>1.1.3</t>
  </si>
  <si>
    <t>1.1.4</t>
  </si>
  <si>
    <t>1.2</t>
  </si>
  <si>
    <t>TS ZRAČNA LUKA DUBROVNIK, 10(20)/0.4kV, 5x1000kVA, oznake TS2:</t>
  </si>
  <si>
    <t>1.2.1</t>
  </si>
  <si>
    <t>1.2.2</t>
  </si>
  <si>
    <t>1.2.3</t>
  </si>
  <si>
    <t>1.2.4</t>
  </si>
  <si>
    <t>1.3</t>
  </si>
  <si>
    <t>TS ZRAČNA LUKA DUBROVNIK, 10(20)/0.4kV, 1x1000kVA, oznake TS3:</t>
  </si>
  <si>
    <t>1.3.1</t>
  </si>
  <si>
    <t>1.3.2</t>
  </si>
  <si>
    <t>1.3.3</t>
  </si>
  <si>
    <t>1.3.4</t>
  </si>
  <si>
    <t>1.4</t>
  </si>
  <si>
    <t>TS ZRAČNA LUKA DUBROVNIK, 10(20)/0.4kV, 1x1000kVA, oznake TS4:</t>
  </si>
  <si>
    <t>1.4.1</t>
  </si>
  <si>
    <t>1.4.2</t>
  </si>
  <si>
    <t>Trofazni uljni energetski transformator nazivne snage 1000kVA, nazivnog prijenosnog omjera 10(20)/0.4kV, Dyn5, ukupno 1 kom.
Redovnim su pregledom i održavanjem obuhvaćene sljedeće aktivnosti:</t>
  </si>
  <si>
    <t>1.4.3</t>
  </si>
  <si>
    <t xml:space="preserve">Redni broj </t>
  </si>
  <si>
    <t xml:space="preserve">Naziv </t>
  </si>
  <si>
    <t>Srednjenaponsko postrojenje 24kV, 630A tipa VDAP-24, proizvodnje "KONČAR" objedinjuje sklopne module u redoslijedu VDAP-24 ), ukupno 9 polja.</t>
  </si>
  <si>
    <t>Trofazni epoksidni suhi energetski transformator nazivne snage 1000kVA, nazivnog prijenosnog omjera 10(20)/0.4kV, Dyn5, ukupno 2 kom.</t>
  </si>
  <si>
    <t>Sustav pomoćnog istosmjernog napajanja 110VDC =NK objedinjuje ormar ispravljača i baterije te ormar DC razvoda.</t>
  </si>
  <si>
    <t>Srednjenaponsko postrojenje 24kV, 630A tipa VDAP-24, proizvodnje "KONČAR" objedinjuje sklopne module u redoslijedu VDAP-24, ukupno 14 polja.</t>
  </si>
  <si>
    <t>Trofazni epoksidni suhi energetski transformator nazivne snage 1000kVA, nazivnog prijenosnog omjera 10(20)/0.4kV, Dyn5, ukupno 5 kom.</t>
  </si>
  <si>
    <t>Srednjenaponsko postrojenje 24kV, 630A tipa VDAP-24, proizvodnje "KONČAR" objedinjuje sklopne module u redoslijedu VDAP-24, ukupno 5 polja.</t>
  </si>
  <si>
    <t>Srednjenaponsko postrojenje 24kV, 630A tipa KAPEX-24, proizvodnje "KONČAR" objedinjuje ukupno 4 (četiri) polja.</t>
  </si>
  <si>
    <t>Trofazni epoksidni suhi energetski transformator nazivne snage 1000kVA, nazivnog prijenosnog omjera 10(20)/0.4kV, Dyn5, ukupno 1 kom.</t>
  </si>
  <si>
    <t>sat</t>
  </si>
  <si>
    <t>2. UKUPNO</t>
  </si>
  <si>
    <t>2.1</t>
  </si>
  <si>
    <t>Niskonaponska postrojenja TS1</t>
  </si>
  <si>
    <t>Niskonaponska postrojenja TS2</t>
  </si>
  <si>
    <t>Niskonaponska postrojenja TS3</t>
  </si>
  <si>
    <t>Niskonaponska postrojenja TS4</t>
  </si>
  <si>
    <t>1. REDOVNI PREGLED I REDOVNO ODRŽAVANJE TRANSFORMATORSKIH STANICA 10(20)/0.4 kV</t>
  </si>
  <si>
    <t>2. INTERVENTNO ODRŽAVANJE</t>
  </si>
  <si>
    <t xml:space="preserve"> UKUPNO</t>
  </si>
  <si>
    <t>SUMA TS1</t>
  </si>
  <si>
    <t>1. UKUPNO</t>
  </si>
  <si>
    <t>SUMA TS4</t>
  </si>
  <si>
    <t>SUMA TS2</t>
  </si>
  <si>
    <t>SUMA TS3</t>
  </si>
  <si>
    <t xml:space="preserve">Sat rada servisera </t>
  </si>
  <si>
    <t>Okvirna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</si>
</sst>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69997253334147158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right" vertical="center" wrapText="1"/>
      <protection hidden="1"/>
    </xf>
    <xf numFmtId="164" fontId="0" fillId="3" borderId="1" xfId="0" applyNumberFormat="1" applyFill="1" applyBorder="1" applyAlignment="1" applyProtection="1">
      <alignment horizontal="right" vertical="center" wrapText="1"/>
      <protection hidden="1"/>
    </xf>
    <xf numFmtId="4" fontId="0" fillId="0" borderId="1" xfId="0" applyNumberFormat="1" applyBorder="1"/>
    <xf numFmtId="4" fontId="1" fillId="0" borderId="1" xfId="0" applyNumberFormat="1" applyFont="1" applyBorder="1"/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left" vertical="center" wrapText="1"/>
      <protection locked="0"/>
    </xf>
    <xf numFmtId="0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 wrapText="1"/>
      <protection hidden="1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right" vertical="center" wrapText="1"/>
      <protection hidden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49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4" borderId="3" xfId="0" applyNumberFormat="1" applyFill="1" applyBorder="1" applyAlignment="1" applyProtection="1">
      <alignment horizontal="right" vertical="center" wrapText="1"/>
      <protection locked="0"/>
    </xf>
    <xf numFmtId="49" fontId="0" fillId="4" borderId="4" xfId="0" applyNumberForma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6" workbookViewId="0">
      <selection activeCell="K27" sqref="K27"/>
    </sheetView>
  </sheetViews>
  <sheetFormatPr defaultColWidth="9.140625" defaultRowHeight="12.75" x14ac:dyDescent="0.2"/>
  <cols>
    <col min="1" max="1" width="10.7109375" style="1" customWidth="1"/>
    <col min="2" max="2" width="45.7109375" style="4" customWidth="1"/>
    <col min="3" max="4" width="10.7109375" style="4" customWidth="1"/>
    <col min="5" max="6" width="15.7109375" style="4" customWidth="1"/>
    <col min="7" max="7" width="9.140625" style="1" customWidth="1"/>
    <col min="8" max="16384" width="9.140625" style="1"/>
  </cols>
  <sheetData>
    <row r="1" spans="1:6" ht="25.5" customHeight="1" x14ac:dyDescent="0.2">
      <c r="A1" s="32" t="s">
        <v>46</v>
      </c>
      <c r="B1" s="33"/>
      <c r="C1" s="33"/>
      <c r="D1" s="33"/>
      <c r="E1" s="33"/>
      <c r="F1" s="34"/>
    </row>
    <row r="2" spans="1:6" ht="25.5" x14ac:dyDescent="0.2">
      <c r="A2" s="5" t="s">
        <v>29</v>
      </c>
      <c r="B2" s="2" t="s">
        <v>30</v>
      </c>
      <c r="C2" s="2" t="s">
        <v>0</v>
      </c>
      <c r="D2" s="2" t="s">
        <v>1</v>
      </c>
      <c r="E2" s="3" t="s">
        <v>2</v>
      </c>
      <c r="F2" s="3" t="s">
        <v>3</v>
      </c>
    </row>
    <row r="3" spans="1:6" ht="25.5" x14ac:dyDescent="0.2">
      <c r="A3" s="6" t="s">
        <v>5</v>
      </c>
      <c r="B3" s="7" t="s">
        <v>6</v>
      </c>
      <c r="C3" s="8"/>
      <c r="D3" s="8"/>
      <c r="E3" s="9"/>
      <c r="F3" s="9"/>
    </row>
    <row r="4" spans="1:6" ht="38.25" x14ac:dyDescent="0.2">
      <c r="A4" s="17" t="s">
        <v>7</v>
      </c>
      <c r="B4" s="18" t="s">
        <v>31</v>
      </c>
      <c r="C4" s="19" t="s">
        <v>4</v>
      </c>
      <c r="D4" s="19">
        <v>1</v>
      </c>
      <c r="E4" s="20"/>
      <c r="F4" s="20">
        <f>D4*E4</f>
        <v>0</v>
      </c>
    </row>
    <row r="5" spans="1:6" ht="38.25" x14ac:dyDescent="0.2">
      <c r="A5" s="17" t="s">
        <v>8</v>
      </c>
      <c r="B5" s="18" t="s">
        <v>32</v>
      </c>
      <c r="C5" s="19" t="s">
        <v>4</v>
      </c>
      <c r="D5" s="19">
        <v>1</v>
      </c>
      <c r="E5" s="20"/>
      <c r="F5" s="20">
        <f>D5*E5</f>
        <v>0</v>
      </c>
    </row>
    <row r="6" spans="1:6" x14ac:dyDescent="0.2">
      <c r="A6" s="17" t="s">
        <v>9</v>
      </c>
      <c r="B6" s="18" t="s">
        <v>42</v>
      </c>
      <c r="C6" s="19" t="s">
        <v>4</v>
      </c>
      <c r="D6" s="19">
        <v>1</v>
      </c>
      <c r="E6" s="20"/>
      <c r="F6" s="20">
        <f t="shared" ref="F6:F7" si="0">D6*E6</f>
        <v>0</v>
      </c>
    </row>
    <row r="7" spans="1:6" ht="38.25" x14ac:dyDescent="0.2">
      <c r="A7" s="17" t="s">
        <v>10</v>
      </c>
      <c r="B7" s="18" t="s">
        <v>33</v>
      </c>
      <c r="C7" s="19" t="s">
        <v>4</v>
      </c>
      <c r="D7" s="19">
        <v>1</v>
      </c>
      <c r="E7" s="20"/>
      <c r="F7" s="20">
        <f t="shared" si="0"/>
        <v>0</v>
      </c>
    </row>
    <row r="8" spans="1:6" x14ac:dyDescent="0.2">
      <c r="A8" s="35" t="s">
        <v>49</v>
      </c>
      <c r="B8" s="36"/>
      <c r="C8" s="36"/>
      <c r="D8" s="36"/>
      <c r="E8" s="37"/>
      <c r="F8" s="20">
        <f>SUM(F4:F7)</f>
        <v>0</v>
      </c>
    </row>
    <row r="9" spans="1:6" ht="25.5" x14ac:dyDescent="0.2">
      <c r="A9" s="13" t="s">
        <v>11</v>
      </c>
      <c r="B9" s="14" t="s">
        <v>12</v>
      </c>
      <c r="C9" s="15"/>
      <c r="D9" s="15"/>
      <c r="E9" s="16"/>
      <c r="F9" s="16"/>
    </row>
    <row r="10" spans="1:6" ht="38.25" x14ac:dyDescent="0.2">
      <c r="A10" s="17" t="s">
        <v>13</v>
      </c>
      <c r="B10" s="18" t="s">
        <v>34</v>
      </c>
      <c r="C10" s="19" t="s">
        <v>4</v>
      </c>
      <c r="D10" s="19">
        <v>1</v>
      </c>
      <c r="E10" s="20"/>
      <c r="F10" s="20">
        <f>D10*E10</f>
        <v>0</v>
      </c>
    </row>
    <row r="11" spans="1:6" ht="38.25" x14ac:dyDescent="0.2">
      <c r="A11" s="17" t="s">
        <v>14</v>
      </c>
      <c r="B11" s="18" t="s">
        <v>35</v>
      </c>
      <c r="C11" s="19" t="s">
        <v>4</v>
      </c>
      <c r="D11" s="19">
        <v>1</v>
      </c>
      <c r="E11" s="20"/>
      <c r="F11" s="20">
        <f>D11*E11</f>
        <v>0</v>
      </c>
    </row>
    <row r="12" spans="1:6" x14ac:dyDescent="0.2">
      <c r="A12" s="17" t="s">
        <v>15</v>
      </c>
      <c r="B12" s="18" t="s">
        <v>43</v>
      </c>
      <c r="C12" s="19" t="s">
        <v>4</v>
      </c>
      <c r="D12" s="19">
        <v>1</v>
      </c>
      <c r="E12" s="20"/>
      <c r="F12" s="20">
        <f>D12*E12</f>
        <v>0</v>
      </c>
    </row>
    <row r="13" spans="1:6" ht="38.25" x14ac:dyDescent="0.2">
      <c r="A13" s="21" t="s">
        <v>16</v>
      </c>
      <c r="B13" s="18" t="s">
        <v>33</v>
      </c>
      <c r="C13" s="19" t="s">
        <v>4</v>
      </c>
      <c r="D13" s="19">
        <v>1</v>
      </c>
      <c r="E13" s="20"/>
      <c r="F13" s="20">
        <f>D13*E13</f>
        <v>0</v>
      </c>
    </row>
    <row r="14" spans="1:6" ht="12.75" customHeight="1" x14ac:dyDescent="0.2">
      <c r="A14" s="35" t="s">
        <v>52</v>
      </c>
      <c r="B14" s="36"/>
      <c r="C14" s="36"/>
      <c r="D14" s="36"/>
      <c r="E14" s="37"/>
      <c r="F14" s="20">
        <f>SUM(F10:F13)</f>
        <v>0</v>
      </c>
    </row>
    <row r="15" spans="1:6" ht="25.5" x14ac:dyDescent="0.2">
      <c r="A15" s="6" t="s">
        <v>17</v>
      </c>
      <c r="B15" s="7" t="s">
        <v>18</v>
      </c>
      <c r="C15" s="8"/>
      <c r="D15" s="8"/>
      <c r="E15" s="9"/>
      <c r="F15" s="10"/>
    </row>
    <row r="16" spans="1:6" ht="38.25" x14ac:dyDescent="0.2">
      <c r="A16" s="17" t="s">
        <v>19</v>
      </c>
      <c r="B16" s="18" t="s">
        <v>36</v>
      </c>
      <c r="C16" s="19" t="s">
        <v>4</v>
      </c>
      <c r="D16" s="19">
        <v>1</v>
      </c>
      <c r="E16" s="20"/>
      <c r="F16" s="20">
        <f>D16*E16</f>
        <v>0</v>
      </c>
    </row>
    <row r="17" spans="1:6" ht="38.25" x14ac:dyDescent="0.2">
      <c r="A17" s="17" t="s">
        <v>20</v>
      </c>
      <c r="B17" s="18" t="s">
        <v>38</v>
      </c>
      <c r="C17" s="19" t="s">
        <v>4</v>
      </c>
      <c r="D17" s="19">
        <v>1</v>
      </c>
      <c r="E17" s="20"/>
      <c r="F17" s="20">
        <f>D17*E17</f>
        <v>0</v>
      </c>
    </row>
    <row r="18" spans="1:6" x14ac:dyDescent="0.2">
      <c r="A18" s="17" t="s">
        <v>21</v>
      </c>
      <c r="B18" s="18" t="s">
        <v>44</v>
      </c>
      <c r="C18" s="19" t="s">
        <v>4</v>
      </c>
      <c r="D18" s="19">
        <v>1</v>
      </c>
      <c r="E18" s="20"/>
      <c r="F18" s="20">
        <f>D18*E18</f>
        <v>0</v>
      </c>
    </row>
    <row r="19" spans="1:6" ht="38.25" x14ac:dyDescent="0.2">
      <c r="A19" s="17" t="s">
        <v>22</v>
      </c>
      <c r="B19" s="18" t="s">
        <v>33</v>
      </c>
      <c r="C19" s="19" t="s">
        <v>4</v>
      </c>
      <c r="D19" s="19">
        <v>1</v>
      </c>
      <c r="E19" s="20"/>
      <c r="F19" s="20">
        <f>D19*E19</f>
        <v>0</v>
      </c>
    </row>
    <row r="20" spans="1:6" ht="12.75" customHeight="1" x14ac:dyDescent="0.2">
      <c r="A20" s="35" t="s">
        <v>53</v>
      </c>
      <c r="B20" s="36"/>
      <c r="C20" s="36"/>
      <c r="D20" s="36"/>
      <c r="E20" s="37"/>
      <c r="F20" s="20">
        <f>SUM(F16:F19)</f>
        <v>0</v>
      </c>
    </row>
    <row r="21" spans="1:6" ht="25.5" x14ac:dyDescent="0.2">
      <c r="A21" s="6" t="s">
        <v>23</v>
      </c>
      <c r="B21" s="7" t="s">
        <v>24</v>
      </c>
      <c r="C21" s="8"/>
      <c r="D21" s="8"/>
      <c r="E21" s="9"/>
      <c r="F21" s="10"/>
    </row>
    <row r="22" spans="1:6" ht="38.25" x14ac:dyDescent="0.2">
      <c r="A22" s="17" t="s">
        <v>25</v>
      </c>
      <c r="B22" s="18" t="s">
        <v>37</v>
      </c>
      <c r="C22" s="19" t="s">
        <v>4</v>
      </c>
      <c r="D22" s="19">
        <v>1</v>
      </c>
      <c r="E22" s="20"/>
      <c r="F22" s="20">
        <f>D22*E22</f>
        <v>0</v>
      </c>
    </row>
    <row r="23" spans="1:6" ht="63.75" x14ac:dyDescent="0.2">
      <c r="A23" s="17" t="s">
        <v>26</v>
      </c>
      <c r="B23" s="22" t="s">
        <v>27</v>
      </c>
      <c r="C23" s="19" t="s">
        <v>4</v>
      </c>
      <c r="D23" s="19">
        <v>1</v>
      </c>
      <c r="E23" s="20"/>
      <c r="F23" s="20">
        <f>D23*E23</f>
        <v>0</v>
      </c>
    </row>
    <row r="24" spans="1:6" x14ac:dyDescent="0.2">
      <c r="A24" s="17" t="s">
        <v>28</v>
      </c>
      <c r="B24" s="18" t="s">
        <v>45</v>
      </c>
      <c r="C24" s="19" t="s">
        <v>4</v>
      </c>
      <c r="D24" s="19">
        <v>1</v>
      </c>
      <c r="E24" s="20"/>
      <c r="F24" s="20">
        <f>D24*E24</f>
        <v>0</v>
      </c>
    </row>
    <row r="25" spans="1:6" ht="12.75" customHeight="1" x14ac:dyDescent="0.2">
      <c r="A25" s="35" t="s">
        <v>51</v>
      </c>
      <c r="B25" s="36"/>
      <c r="C25" s="36"/>
      <c r="D25" s="36"/>
      <c r="E25" s="37"/>
      <c r="F25" s="20">
        <f>SUM(F22:F24)</f>
        <v>0</v>
      </c>
    </row>
    <row r="26" spans="1:6" x14ac:dyDescent="0.2">
      <c r="A26" s="29" t="s">
        <v>50</v>
      </c>
      <c r="B26" s="30"/>
      <c r="C26" s="30"/>
      <c r="D26" s="30"/>
      <c r="E26" s="31"/>
      <c r="F26" s="20">
        <f>SUM(F8+F14+F20+F25)</f>
        <v>0</v>
      </c>
    </row>
    <row r="28" spans="1:6" ht="12.75" customHeight="1" x14ac:dyDescent="0.2">
      <c r="A28" s="32" t="s">
        <v>47</v>
      </c>
      <c r="B28" s="33"/>
      <c r="C28" s="33"/>
      <c r="D28" s="33"/>
      <c r="E28" s="33"/>
      <c r="F28" s="34"/>
    </row>
    <row r="29" spans="1:6" ht="32.25" customHeight="1" x14ac:dyDescent="0.2">
      <c r="A29" s="5" t="s">
        <v>29</v>
      </c>
      <c r="B29" s="2" t="s">
        <v>30</v>
      </c>
      <c r="C29" s="2" t="s">
        <v>0</v>
      </c>
      <c r="D29" s="2" t="s">
        <v>55</v>
      </c>
      <c r="E29" s="3" t="s">
        <v>2</v>
      </c>
      <c r="F29" s="3" t="s">
        <v>3</v>
      </c>
    </row>
    <row r="30" spans="1:6" ht="26.25" customHeight="1" x14ac:dyDescent="0.2">
      <c r="A30" s="23" t="s">
        <v>41</v>
      </c>
      <c r="B30" s="24" t="s">
        <v>54</v>
      </c>
      <c r="C30" s="15" t="s">
        <v>39</v>
      </c>
      <c r="D30" s="15">
        <v>32</v>
      </c>
      <c r="E30" s="16"/>
      <c r="F30" s="16">
        <f>D30*E30</f>
        <v>0</v>
      </c>
    </row>
    <row r="31" spans="1:6" x14ac:dyDescent="0.2">
      <c r="A31" s="29" t="s">
        <v>40</v>
      </c>
      <c r="B31" s="30"/>
      <c r="C31" s="30"/>
      <c r="D31" s="30"/>
      <c r="E31" s="31"/>
      <c r="F31" s="11">
        <f>SUM(F30:F30)</f>
        <v>0</v>
      </c>
    </row>
    <row r="32" spans="1:6" x14ac:dyDescent="0.2">
      <c r="A32" s="25"/>
      <c r="B32" s="26"/>
      <c r="C32" s="27"/>
      <c r="D32" s="27"/>
      <c r="E32" s="28"/>
      <c r="F32" s="28"/>
    </row>
    <row r="33" spans="1:6" x14ac:dyDescent="0.2">
      <c r="A33" s="29" t="s">
        <v>48</v>
      </c>
      <c r="B33" s="30"/>
      <c r="C33" s="30"/>
      <c r="D33" s="30"/>
      <c r="E33" s="31"/>
      <c r="F33" s="12">
        <f>SUM(F26+F31)</f>
        <v>0</v>
      </c>
    </row>
  </sheetData>
  <mergeCells count="9">
    <mergeCell ref="A33:E33"/>
    <mergeCell ref="A31:E31"/>
    <mergeCell ref="A26:E26"/>
    <mergeCell ref="A1:F1"/>
    <mergeCell ref="A8:E8"/>
    <mergeCell ref="A28:F28"/>
    <mergeCell ref="A14:E14"/>
    <mergeCell ref="A20:E20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Periša Klaić</cp:lastModifiedBy>
  <cp:lastPrinted>2021-03-29T10:48:15Z</cp:lastPrinted>
  <dcterms:created xsi:type="dcterms:W3CDTF">1996-10-14T23:33:28Z</dcterms:created>
  <dcterms:modified xsi:type="dcterms:W3CDTF">2022-11-22T11:11:05Z</dcterms:modified>
</cp:coreProperties>
</file>